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1410eb0151bac7/Dokument/Rotary/Underlag årsmöte 2023/"/>
    </mc:Choice>
  </mc:AlternateContent>
  <xr:revisionPtr revIDLastSave="3" documentId="8_{DDA94FEB-7173-445A-8B61-FCBF0DA391BC}" xr6:coauthVersionLast="47" xr6:coauthVersionMax="47" xr10:uidLastSave="{CBFA8522-29CD-4956-8970-AD50F5FF5875}"/>
  <bookViews>
    <workbookView xWindow="-108" yWindow="-108" windowWidth="23256" windowHeight="12456" xr2:uid="{C84162C9-9B17-4511-BD08-815C1D9410D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36" i="1" s="1"/>
  <c r="C34" i="1"/>
  <c r="C36" i="1" s="1"/>
  <c r="B34" i="1"/>
  <c r="B36" i="1" s="1"/>
  <c r="D16" i="1"/>
  <c r="B16" i="1"/>
  <c r="C16" i="1"/>
</calcChain>
</file>

<file path=xl/sharedStrings.xml><?xml version="1.0" encoding="utf-8"?>
<sst xmlns="http://schemas.openxmlformats.org/spreadsheetml/2006/main" count="39" uniqueCount="39">
  <si>
    <t>ÅRSMÖTE LJUNGSKILE ROTARYKLUBB 27 november -23</t>
  </si>
  <si>
    <t>Budget 23-24 helår (antagen 21 aug- 23)</t>
  </si>
  <si>
    <t>Utfall 230701-1115 (4,5 mån)</t>
  </si>
  <si>
    <t>Bokslut 2022-23</t>
  </si>
  <si>
    <t>Kommentar</t>
  </si>
  <si>
    <t>INTÄKTER</t>
  </si>
  <si>
    <t>Medlemsavgifter</t>
  </si>
  <si>
    <t xml:space="preserve">Lotterier </t>
  </si>
  <si>
    <t>Fsg julkort, nålar m m</t>
  </si>
  <si>
    <t>Bidrag Ungdomsläger</t>
  </si>
  <si>
    <t>Div. bidrag</t>
  </si>
  <si>
    <t>Överför.minnesfond</t>
  </si>
  <si>
    <t>Ungd utbildn(Emma)</t>
  </si>
  <si>
    <t xml:space="preserve">Bidrag Ukraina, insamling </t>
  </si>
  <si>
    <t>Intäkt mat</t>
  </si>
  <si>
    <t>S:a intäkter</t>
  </si>
  <si>
    <t>KOSTNADER</t>
  </si>
  <si>
    <t>Rotary International</t>
  </si>
  <si>
    <t>Distriktsavgifter</t>
  </si>
  <si>
    <t>TRF årliga fonden</t>
  </si>
  <si>
    <t>RU-fonden</t>
  </si>
  <si>
    <t>Projekt:</t>
  </si>
  <si>
    <t>Vattenprogrammet Kenya</t>
  </si>
  <si>
    <t>Fjordtorsk</t>
  </si>
  <si>
    <t>Ungs utbild(Emma)</t>
  </si>
  <si>
    <t>Ungdomsläger</t>
  </si>
  <si>
    <t>Läkarbanken - föredrag</t>
  </si>
  <si>
    <t>Bidrag/gåvor Ukraina</t>
  </si>
  <si>
    <t>Adm, bank, IT kostn</t>
  </si>
  <si>
    <t>Övriga fsg-kostn</t>
  </si>
  <si>
    <t>Kostn. för mat vid möten</t>
  </si>
  <si>
    <t xml:space="preserve">S:a kostnader </t>
  </si>
  <si>
    <t>Reserv-överskott</t>
  </si>
  <si>
    <t>Balanskonton 231115</t>
  </si>
  <si>
    <t>Bankkonton</t>
  </si>
  <si>
    <t xml:space="preserve">Handkassa </t>
  </si>
  <si>
    <t>S:a tillgångar</t>
  </si>
  <si>
    <t>MR231115</t>
  </si>
  <si>
    <t>Preliminär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</si>
</sst>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A3E27-8AE9-4372-B471-F7BD122FE154}">
  <dimension ref="A1:E44"/>
  <sheetViews>
    <sheetView tabSelected="1" topLeftCell="A22" workbookViewId="0">
      <selection activeCell="I29" sqref="I29"/>
    </sheetView>
  </sheetViews>
  <sheetFormatPr defaultRowHeight="14.4" x14ac:dyDescent="0.3"/>
  <cols>
    <col min="1" max="1" width="15.88671875" customWidth="1"/>
    <col min="2" max="2" width="34.109375" customWidth="1"/>
    <col min="3" max="3" width="29" customWidth="1"/>
    <col min="4" max="4" width="17.44140625" customWidth="1"/>
    <col min="5" max="5" width="11.5546875" customWidth="1"/>
  </cols>
  <sheetData>
    <row r="1" spans="1:5" x14ac:dyDescent="0.3">
      <c r="A1" s="1" t="s">
        <v>0</v>
      </c>
    </row>
    <row r="3" spans="1:5" x14ac:dyDescent="0.3">
      <c r="B3" s="1" t="s">
        <v>38</v>
      </c>
    </row>
    <row r="4" spans="1:5" s="1" customFormat="1" x14ac:dyDescent="0.3">
      <c r="B4" s="1" t="s">
        <v>1</v>
      </c>
      <c r="C4" s="1" t="s">
        <v>2</v>
      </c>
      <c r="D4" s="1" t="s">
        <v>3</v>
      </c>
      <c r="E4" s="1" t="s">
        <v>4</v>
      </c>
    </row>
    <row r="5" spans="1:5" x14ac:dyDescent="0.3">
      <c r="A5" s="1" t="s">
        <v>5</v>
      </c>
    </row>
    <row r="7" spans="1:5" x14ac:dyDescent="0.3">
      <c r="A7" t="s">
        <v>6</v>
      </c>
      <c r="B7">
        <v>47000</v>
      </c>
      <c r="C7">
        <v>44097</v>
      </c>
      <c r="D7">
        <v>42000</v>
      </c>
    </row>
    <row r="8" spans="1:5" x14ac:dyDescent="0.3">
      <c r="A8" t="s">
        <v>7</v>
      </c>
      <c r="B8">
        <v>10000</v>
      </c>
      <c r="D8">
        <v>9340</v>
      </c>
    </row>
    <row r="9" spans="1:5" x14ac:dyDescent="0.3">
      <c r="A9" t="s">
        <v>8</v>
      </c>
      <c r="B9">
        <v>2000</v>
      </c>
      <c r="C9">
        <v>450</v>
      </c>
      <c r="D9">
        <v>54910</v>
      </c>
    </row>
    <row r="10" spans="1:5" x14ac:dyDescent="0.3">
      <c r="A10" t="s">
        <v>9</v>
      </c>
      <c r="B10">
        <v>5000</v>
      </c>
      <c r="C10">
        <v>2500</v>
      </c>
      <c r="D10">
        <v>0</v>
      </c>
    </row>
    <row r="11" spans="1:5" x14ac:dyDescent="0.3">
      <c r="A11" t="s">
        <v>10</v>
      </c>
      <c r="B11">
        <v>2200</v>
      </c>
      <c r="D11">
        <v>5216</v>
      </c>
    </row>
    <row r="12" spans="1:5" x14ac:dyDescent="0.3">
      <c r="A12" t="s">
        <v>11</v>
      </c>
      <c r="D12">
        <v>6200</v>
      </c>
    </row>
    <row r="13" spans="1:5" x14ac:dyDescent="0.3">
      <c r="A13" t="s">
        <v>12</v>
      </c>
      <c r="D13">
        <v>11000</v>
      </c>
    </row>
    <row r="14" spans="1:5" x14ac:dyDescent="0.3">
      <c r="A14" t="s">
        <v>13</v>
      </c>
      <c r="B14">
        <v>0</v>
      </c>
      <c r="C14">
        <v>8518</v>
      </c>
      <c r="D14">
        <v>50000</v>
      </c>
    </row>
    <row r="15" spans="1:5" x14ac:dyDescent="0.3">
      <c r="A15" t="s">
        <v>14</v>
      </c>
      <c r="B15">
        <v>38000</v>
      </c>
      <c r="C15">
        <v>9745</v>
      </c>
      <c r="D15">
        <v>64888</v>
      </c>
    </row>
    <row r="16" spans="1:5" x14ac:dyDescent="0.3">
      <c r="A16" t="s">
        <v>15</v>
      </c>
      <c r="B16">
        <f>SUM(B7:B15)</f>
        <v>104200</v>
      </c>
      <c r="C16">
        <f>SUM(C7:C15)</f>
        <v>65310</v>
      </c>
      <c r="D16">
        <f>SUM(D7:D15)</f>
        <v>243554</v>
      </c>
    </row>
    <row r="18" spans="1:4" x14ac:dyDescent="0.3">
      <c r="A18" s="1" t="s">
        <v>16</v>
      </c>
    </row>
    <row r="20" spans="1:4" x14ac:dyDescent="0.3">
      <c r="A20" t="s">
        <v>17</v>
      </c>
      <c r="B20">
        <v>24000</v>
      </c>
      <c r="C20">
        <v>12508</v>
      </c>
      <c r="D20">
        <v>22396</v>
      </c>
    </row>
    <row r="21" spans="1:4" x14ac:dyDescent="0.3">
      <c r="A21" t="s">
        <v>18</v>
      </c>
      <c r="B21">
        <v>8900</v>
      </c>
      <c r="C21">
        <v>8370</v>
      </c>
      <c r="D21">
        <v>7770</v>
      </c>
    </row>
    <row r="22" spans="1:4" x14ac:dyDescent="0.3">
      <c r="A22" t="s">
        <v>19</v>
      </c>
      <c r="B22">
        <v>3000</v>
      </c>
      <c r="C22">
        <v>3000</v>
      </c>
      <c r="D22">
        <v>3000</v>
      </c>
    </row>
    <row r="23" spans="1:4" x14ac:dyDescent="0.3">
      <c r="A23" t="s">
        <v>20</v>
      </c>
      <c r="B23">
        <v>2000</v>
      </c>
      <c r="D23">
        <v>1160</v>
      </c>
    </row>
    <row r="24" spans="1:4" x14ac:dyDescent="0.3">
      <c r="A24" t="s">
        <v>21</v>
      </c>
    </row>
    <row r="25" spans="1:4" x14ac:dyDescent="0.3">
      <c r="A25" t="s">
        <v>22</v>
      </c>
      <c r="B25">
        <v>5000</v>
      </c>
      <c r="C25">
        <v>5000</v>
      </c>
      <c r="D25">
        <v>58000</v>
      </c>
    </row>
    <row r="26" spans="1:4" x14ac:dyDescent="0.3">
      <c r="A26" t="s">
        <v>23</v>
      </c>
      <c r="B26">
        <v>5000</v>
      </c>
      <c r="C26">
        <v>5000</v>
      </c>
      <c r="D26">
        <v>0</v>
      </c>
    </row>
    <row r="27" spans="1:4" x14ac:dyDescent="0.3">
      <c r="A27" t="s">
        <v>24</v>
      </c>
      <c r="D27">
        <v>11000</v>
      </c>
    </row>
    <row r="28" spans="1:4" x14ac:dyDescent="0.3">
      <c r="A28" t="s">
        <v>25</v>
      </c>
      <c r="B28">
        <v>5000</v>
      </c>
      <c r="C28">
        <v>2500</v>
      </c>
      <c r="D28">
        <v>4716</v>
      </c>
    </row>
    <row r="29" spans="1:4" x14ac:dyDescent="0.3">
      <c r="A29" t="s">
        <v>26</v>
      </c>
      <c r="B29">
        <v>1000</v>
      </c>
      <c r="C29">
        <v>2600</v>
      </c>
      <c r="D29">
        <v>1400</v>
      </c>
    </row>
    <row r="30" spans="1:4" x14ac:dyDescent="0.3">
      <c r="A30" t="s">
        <v>27</v>
      </c>
      <c r="B30">
        <v>0</v>
      </c>
      <c r="C30">
        <v>8838</v>
      </c>
      <c r="D30">
        <v>53500</v>
      </c>
    </row>
    <row r="31" spans="1:4" x14ac:dyDescent="0.3">
      <c r="A31" t="s">
        <v>28</v>
      </c>
      <c r="B31">
        <v>8700</v>
      </c>
      <c r="C31">
        <v>2617</v>
      </c>
      <c r="D31">
        <v>12854</v>
      </c>
    </row>
    <row r="32" spans="1:4" x14ac:dyDescent="0.3">
      <c r="A32" t="s">
        <v>29</v>
      </c>
      <c r="C32">
        <v>1877</v>
      </c>
    </row>
    <row r="33" spans="1:4" x14ac:dyDescent="0.3">
      <c r="A33" t="s">
        <v>30</v>
      </c>
      <c r="B33">
        <v>40000</v>
      </c>
      <c r="C33">
        <v>10500</v>
      </c>
      <c r="D33">
        <v>67575</v>
      </c>
    </row>
    <row r="34" spans="1:4" x14ac:dyDescent="0.3">
      <c r="A34" t="s">
        <v>31</v>
      </c>
      <c r="B34">
        <f>SUM(B20:B33)</f>
        <v>102600</v>
      </c>
      <c r="C34">
        <f>SUM(C20:C33)</f>
        <v>62810</v>
      </c>
      <c r="D34">
        <f>SUM(D20:D33)</f>
        <v>243371</v>
      </c>
    </row>
    <row r="36" spans="1:4" s="1" customFormat="1" x14ac:dyDescent="0.3">
      <c r="A36" s="1" t="s">
        <v>32</v>
      </c>
      <c r="B36" s="1">
        <f>-B34+B16</f>
        <v>1600</v>
      </c>
      <c r="C36" s="1">
        <f>-C34+C16</f>
        <v>2500</v>
      </c>
      <c r="D36" s="1">
        <f>-D34+D16</f>
        <v>183</v>
      </c>
    </row>
    <row r="38" spans="1:4" x14ac:dyDescent="0.3">
      <c r="A38" t="s">
        <v>33</v>
      </c>
    </row>
    <row r="39" spans="1:4" x14ac:dyDescent="0.3">
      <c r="A39" t="s">
        <v>34</v>
      </c>
      <c r="C39">
        <v>44005</v>
      </c>
    </row>
    <row r="40" spans="1:4" x14ac:dyDescent="0.3">
      <c r="A40" t="s">
        <v>35</v>
      </c>
      <c r="C40">
        <v>1394</v>
      </c>
    </row>
    <row r="41" spans="1:4" x14ac:dyDescent="0.3">
      <c r="A41" t="s">
        <v>36</v>
      </c>
      <c r="C41" s="1">
        <v>45399</v>
      </c>
    </row>
    <row r="44" spans="1:4" x14ac:dyDescent="0.3">
      <c r="A44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Ekström</dc:creator>
  <cp:lastModifiedBy>Jan Ekström</cp:lastModifiedBy>
  <dcterms:created xsi:type="dcterms:W3CDTF">2023-11-21T11:14:40Z</dcterms:created>
  <dcterms:modified xsi:type="dcterms:W3CDTF">2023-11-21T14:17:52Z</dcterms:modified>
</cp:coreProperties>
</file>